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工作磁碟區\2020 得榮服事或是各項記錄\2019-2020 教材教案販售\"/>
    </mc:Choice>
  </mc:AlternateContent>
  <bookViews>
    <workbookView xWindow="0" yWindow="0" windowWidth="28800" windowHeight="11736"/>
  </bookViews>
  <sheets>
    <sheet name="訂購單" sheetId="1" r:id="rId1"/>
  </sheets>
  <definedNames>
    <definedName name="_xlnm.Print_Area" localSheetId="0">訂購單!$A$1:$I$47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I9" i="1"/>
  <c r="I8" i="1"/>
  <c r="C59" i="1" l="1"/>
  <c r="C58" i="1"/>
  <c r="B57" i="1"/>
  <c r="I45" i="1"/>
  <c r="I44" i="1"/>
  <c r="I43" i="1"/>
  <c r="I42" i="1"/>
  <c r="I41" i="1"/>
  <c r="I40" i="1"/>
  <c r="I39" i="1"/>
  <c r="I38" i="1"/>
  <c r="I37" i="1"/>
  <c r="I36" i="1"/>
  <c r="I35" i="1"/>
  <c r="I34" i="1"/>
  <c r="G33" i="1"/>
  <c r="I33" i="1" s="1"/>
  <c r="I32" i="1"/>
  <c r="I31" i="1"/>
  <c r="I30" i="1"/>
  <c r="I29" i="1"/>
  <c r="I28" i="1"/>
  <c r="I27" i="1"/>
  <c r="G26" i="1"/>
  <c r="I26" i="1" s="1"/>
  <c r="I25" i="1"/>
  <c r="I24" i="1"/>
  <c r="I23" i="1"/>
  <c r="I22" i="1"/>
  <c r="G21" i="1"/>
  <c r="I21" i="1" s="1"/>
  <c r="I20" i="1"/>
  <c r="I19" i="1"/>
  <c r="I18" i="1"/>
  <c r="I17" i="1"/>
  <c r="I16" i="1"/>
  <c r="I15" i="1"/>
  <c r="I14" i="1"/>
  <c r="I13" i="1"/>
  <c r="I12" i="1"/>
  <c r="I11" i="1"/>
  <c r="I7" i="1"/>
  <c r="I47" i="1" l="1"/>
</calcChain>
</file>

<file path=xl/sharedStrings.xml><?xml version="1.0" encoding="utf-8"?>
<sst xmlns="http://schemas.openxmlformats.org/spreadsheetml/2006/main" count="79" uniqueCount="79">
  <si>
    <t>得榮基金會出版品訂購單</t>
    <phoneticPr fontId="2" type="noConversion"/>
  </si>
  <si>
    <t>基本資料</t>
    <phoneticPr fontId="2" type="noConversion"/>
  </si>
  <si>
    <t>訂購日期</t>
    <phoneticPr fontId="2" type="noConversion"/>
  </si>
  <si>
    <t>訂 購 者</t>
    <phoneticPr fontId="2" type="noConversion"/>
  </si>
  <si>
    <t>聯 絡 電 話</t>
    <phoneticPr fontId="2" type="noConversion"/>
  </si>
  <si>
    <t>收件地址</t>
    <phoneticPr fontId="2" type="noConversion"/>
  </si>
  <si>
    <t>所屬單位</t>
    <phoneticPr fontId="2" type="noConversion"/>
  </si>
  <si>
    <t>收據抬頭</t>
    <phoneticPr fontId="2" type="noConversion"/>
  </si>
  <si>
    <t>訂購單編號</t>
    <phoneticPr fontId="2" type="noConversion"/>
  </si>
  <si>
    <t>訂購數量與金額</t>
  </si>
  <si>
    <t>品名</t>
  </si>
  <si>
    <t>定價</t>
    <phoneticPr fontId="2" type="noConversion"/>
  </si>
  <si>
    <t>志工價</t>
    <phoneticPr fontId="2" type="noConversion"/>
  </si>
  <si>
    <t>數量</t>
  </si>
  <si>
    <t>金額</t>
  </si>
  <si>
    <t>國
小</t>
    <phoneticPr fontId="2" type="noConversion"/>
  </si>
  <si>
    <t>國小生命教育教案第二冊</t>
    <phoneticPr fontId="2" type="noConversion"/>
  </si>
  <si>
    <t>國小生命教育教案第三冊</t>
    <phoneticPr fontId="2" type="noConversion"/>
  </si>
  <si>
    <t>國小生命教育教案第四冊</t>
    <phoneticPr fontId="2" type="noConversion"/>
  </si>
  <si>
    <t>國小生命教育教案第五冊</t>
    <phoneticPr fontId="2" type="noConversion"/>
  </si>
  <si>
    <t>國小生命教育教案第六冊</t>
    <phoneticPr fontId="2" type="noConversion"/>
  </si>
  <si>
    <t>國小生命教育教案全套（共六冊）</t>
    <phoneticPr fontId="2" type="noConversion"/>
  </si>
  <si>
    <t>國
中</t>
    <phoneticPr fontId="2" type="noConversion"/>
  </si>
  <si>
    <t>國中教案（一上）欣賞生命</t>
  </si>
  <si>
    <t>國中教案（一下）做我真好</t>
    <phoneticPr fontId="2" type="noConversion"/>
  </si>
  <si>
    <t>國中教案（二上）生於憂患</t>
  </si>
  <si>
    <t>國中教案（二下）應變與生存</t>
  </si>
  <si>
    <t>國中教案全套（共四冊）</t>
    <phoneticPr fontId="2" type="noConversion"/>
  </si>
  <si>
    <r>
      <t>教師手冊（國一）欣賞生命</t>
    </r>
    <r>
      <rPr>
        <sz val="12"/>
        <rFont val="Times New Roman"/>
        <family val="1"/>
      </rPr>
      <t xml:space="preserve"> </t>
    </r>
    <r>
      <rPr>
        <sz val="12"/>
        <rFont val="新細明體"/>
        <family val="1"/>
        <charset val="136"/>
      </rPr>
      <t>做我真好</t>
    </r>
    <phoneticPr fontId="2" type="noConversion"/>
  </si>
  <si>
    <r>
      <t>教師手冊（國二）生於憂患</t>
    </r>
    <r>
      <rPr>
        <sz val="12"/>
        <rFont val="Times New Roman"/>
        <family val="1"/>
      </rPr>
      <t xml:space="preserve"> </t>
    </r>
    <r>
      <rPr>
        <sz val="12"/>
        <rFont val="新細明體"/>
        <family val="1"/>
        <charset val="136"/>
      </rPr>
      <t>應變與生存</t>
    </r>
  </si>
  <si>
    <r>
      <t>教師手冊（國三）敬業樂業</t>
    </r>
    <r>
      <rPr>
        <sz val="12"/>
        <rFont val="Times New Roman"/>
        <family val="1"/>
      </rPr>
      <t xml:space="preserve"> </t>
    </r>
    <r>
      <rPr>
        <sz val="12"/>
        <rFont val="新細明體"/>
        <family val="1"/>
        <charset val="136"/>
      </rPr>
      <t>信仰與人生</t>
    </r>
    <r>
      <rPr>
        <sz val="12"/>
        <rFont val="Times New Roman"/>
        <family val="1"/>
      </rPr>
      <t xml:space="preserve"> </t>
    </r>
    <phoneticPr fontId="2" type="noConversion"/>
  </si>
  <si>
    <t>國中教材全套（共三冊）</t>
    <phoneticPr fontId="2" type="noConversion"/>
  </si>
  <si>
    <t>國中全套（教材、教案）</t>
    <phoneticPr fontId="2" type="noConversion"/>
  </si>
  <si>
    <t>高
中</t>
    <phoneticPr fontId="2" type="noConversion"/>
  </si>
  <si>
    <t>教師手冊（高一上）良心的培養</t>
  </si>
  <si>
    <t>教師手冊（高一下）人活在關係中</t>
  </si>
  <si>
    <t>教師手冊（高二上）能思會辨</t>
  </si>
  <si>
    <t>教師手冊（高二下）生死尊嚴</t>
  </si>
  <si>
    <t>教師手冊（高三上）社會關懷與社會正義</t>
  </si>
  <si>
    <t>教師手冊（高三下）全球倫理與宗教</t>
  </si>
  <si>
    <t>高中教材全套（共六冊）</t>
    <phoneticPr fontId="2" type="noConversion"/>
  </si>
  <si>
    <t>國高</t>
    <phoneticPr fontId="2" type="noConversion"/>
  </si>
  <si>
    <t>國中 ＋ 高中全套（教材、教案）</t>
    <phoneticPr fontId="2" type="noConversion"/>
  </si>
  <si>
    <t>高中選修</t>
    <phoneticPr fontId="2" type="noConversion"/>
  </si>
  <si>
    <t>《享受豐盛的生命》生命教育課本</t>
    <phoneticPr fontId="2" type="noConversion"/>
  </si>
  <si>
    <t>《享受豐盛的生命》教師手冊</t>
    <phoneticPr fontId="2" type="noConversion"/>
  </si>
  <si>
    <t>年
度
成
果</t>
    <phoneticPr fontId="2" type="noConversion"/>
  </si>
  <si>
    <t>DVD</t>
    <phoneticPr fontId="2" type="noConversion"/>
  </si>
  <si>
    <t>得榮基金簡介影片DVD</t>
    <phoneticPr fontId="2" type="noConversion"/>
  </si>
  <si>
    <t>書籤</t>
    <phoneticPr fontId="2" type="noConversion"/>
  </si>
  <si>
    <t>生命教育《智慧箴言》書籤 (一套12張)</t>
    <phoneticPr fontId="2" type="noConversion"/>
  </si>
  <si>
    <t>運費</t>
    <phoneticPr fontId="2" type="noConversion"/>
  </si>
  <si>
    <t>合計：</t>
  </si>
  <si>
    <t>財團法人台北市私立得榮社會福利基金會</t>
    <phoneticPr fontId="2" type="noConversion"/>
  </si>
  <si>
    <t>郵政劃撥帳號： 19190395</t>
    <phoneticPr fontId="2" type="noConversion"/>
  </si>
  <si>
    <t>電話： 02-87881930</t>
    <phoneticPr fontId="2" type="noConversion"/>
  </si>
  <si>
    <t>請於劃撥單上註明「寄款人姓名」、「收件地址」、「連絡電話」及「購買教材教案」，並傳真至本會後，以電話確認。</t>
    <phoneticPr fontId="2" type="noConversion"/>
  </si>
  <si>
    <t>傳真： 02-87883547　</t>
    <phoneticPr fontId="2" type="noConversion"/>
  </si>
  <si>
    <t xml:space="preserve">地址： 110台北市信義路四段460號3樓之1(信基大樓) </t>
    <phoneticPr fontId="2" type="noConversion"/>
  </si>
  <si>
    <t xml:space="preserve">email：course@glory.org.tw  </t>
    <phoneticPr fontId="2" type="noConversion"/>
  </si>
  <si>
    <t>台島地區購書滿1000元免收運費。</t>
    <phoneticPr fontId="2" type="noConversion"/>
  </si>
  <si>
    <t>寄件者：財團法人台北市私立得榮社會福利基金會
地址：110台北市信義路四段460號3F之1（信基大樓）
電話： 02-87881930　　　　傳真：02-87883547　</t>
    <phoneticPr fontId="2" type="noConversion"/>
  </si>
  <si>
    <t>收</t>
    <phoneticPr fontId="2" type="noConversion"/>
  </si>
  <si>
    <t>地址：</t>
    <phoneticPr fontId="2" type="noConversion"/>
  </si>
  <si>
    <t>電話：</t>
    <phoneticPr fontId="2" type="noConversion"/>
  </si>
  <si>
    <t>出貨：</t>
  </si>
  <si>
    <t>出納：</t>
  </si>
  <si>
    <t>經手人：</t>
  </si>
  <si>
    <t>其它</t>
    <phoneticPr fontId="2" type="noConversion"/>
  </si>
  <si>
    <t>國小生命教育教案第一冊（舊）單買7折</t>
    <phoneticPr fontId="2" type="noConversion"/>
  </si>
  <si>
    <t>國小生命教育教案第一冊（舊）加購5折</t>
    <phoneticPr fontId="2" type="noConversion"/>
  </si>
  <si>
    <t>國小生命教育教案第一冊（舊）贈送</t>
    <phoneticPr fontId="2" type="noConversion"/>
  </si>
  <si>
    <t>國小生命教育教案第一冊（新）</t>
  </si>
  <si>
    <t>□2008年□2009年生命教育論文集</t>
  </si>
  <si>
    <t>2011年生命教育成果聯展手冊</t>
  </si>
  <si>
    <t>□2012年□2015年□2016年生命教育成果展手冊</t>
  </si>
  <si>
    <t>2017年生命教育論壇暨成果展手冊</t>
  </si>
  <si>
    <t>走過的路─得榮基金會20週年回顧與展望特刊</t>
  </si>
  <si>
    <t>2019年生命教育論壇手冊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</si>
</sst>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4" formatCode="_-&quot;$&quot;* #,##0.00_-;\-&quot;$&quot;* #,##0.00_-;_-&quot;$&quot;* &quot;-&quot;??_-;_-@_-"/>
  </numFmts>
  <fonts count="2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8"/>
      <name val="標楷體"/>
      <family val="4"/>
      <charset val="136"/>
    </font>
    <font>
      <sz val="14"/>
      <name val="新細明體"/>
      <family val="1"/>
      <charset val="136"/>
    </font>
    <font>
      <sz val="14"/>
      <name val="Times New Roman"/>
      <family val="1"/>
    </font>
    <font>
      <sz val="14"/>
      <name val="細明體"/>
      <family val="3"/>
      <charset val="136"/>
    </font>
    <font>
      <u/>
      <sz val="12"/>
      <color indexed="12"/>
      <name val="新細明體"/>
      <family val="1"/>
      <charset val="136"/>
    </font>
    <font>
      <b/>
      <sz val="14"/>
      <name val="新細明體"/>
      <family val="1"/>
      <charset val="136"/>
    </font>
    <font>
      <sz val="13"/>
      <name val="新細明體"/>
      <family val="1"/>
      <charset val="136"/>
    </font>
    <font>
      <sz val="13"/>
      <name val="細明體"/>
      <family val="3"/>
      <charset val="136"/>
    </font>
    <font>
      <sz val="12"/>
      <name val="Times New Roman"/>
      <family val="1"/>
    </font>
    <font>
      <b/>
      <sz val="13"/>
      <name val="細明體"/>
      <family val="3"/>
      <charset val="136"/>
    </font>
    <font>
      <b/>
      <sz val="13"/>
      <name val="新細明體"/>
      <family val="1"/>
      <charset val="136"/>
    </font>
    <font>
      <sz val="13"/>
      <name val="標楷體"/>
      <family val="4"/>
      <charset val="136"/>
    </font>
    <font>
      <sz val="12"/>
      <name val="標楷體"/>
      <family val="4"/>
      <charset val="136"/>
    </font>
    <font>
      <b/>
      <sz val="12"/>
      <name val="新細明體"/>
      <family val="1"/>
      <charset val="136"/>
    </font>
    <font>
      <sz val="16"/>
      <name val="標楷體"/>
      <family val="4"/>
      <charset val="136"/>
    </font>
    <font>
      <sz val="40"/>
      <name val="標楷體"/>
      <family val="4"/>
      <charset val="136"/>
    </font>
    <font>
      <sz val="36"/>
      <name val="標楷體"/>
      <family val="4"/>
      <charset val="136"/>
    </font>
    <font>
      <sz val="18"/>
      <name val="新細明體"/>
      <family val="1"/>
      <charset val="136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44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1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right" vertical="center"/>
    </xf>
    <xf numFmtId="0" fontId="9" fillId="0" borderId="9" xfId="0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0" fontId="9" fillId="0" borderId="11" xfId="0" applyFont="1" applyFill="1" applyBorder="1" applyAlignment="1">
      <alignment horizontal="right" vertical="center"/>
    </xf>
    <xf numFmtId="0" fontId="9" fillId="4" borderId="3" xfId="0" applyFont="1" applyFill="1" applyBorder="1" applyAlignment="1">
      <alignment vertical="center"/>
    </xf>
    <xf numFmtId="0" fontId="9" fillId="4" borderId="7" xfId="0" applyFont="1" applyFill="1" applyBorder="1" applyAlignment="1">
      <alignment vertical="center"/>
    </xf>
    <xf numFmtId="0" fontId="11" fillId="4" borderId="2" xfId="0" applyFont="1" applyFill="1" applyBorder="1" applyAlignment="1">
      <alignment horizontal="right" vertical="center"/>
    </xf>
    <xf numFmtId="0" fontId="11" fillId="4" borderId="2" xfId="0" applyFont="1" applyFill="1" applyBorder="1" applyAlignment="1">
      <alignment horizontal="right" vertical="center" wrapText="1"/>
    </xf>
    <xf numFmtId="0" fontId="9" fillId="4" borderId="1" xfId="0" applyFont="1" applyFill="1" applyBorder="1" applyAlignment="1">
      <alignment horizontal="right" vertical="center"/>
    </xf>
    <xf numFmtId="0" fontId="9" fillId="4" borderId="7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0" fontId="11" fillId="0" borderId="5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0" fillId="5" borderId="4" xfId="0" applyFill="1" applyBorder="1">
      <alignment vertical="center"/>
    </xf>
    <xf numFmtId="0" fontId="13" fillId="5" borderId="5" xfId="0" applyFont="1" applyFill="1" applyBorder="1" applyAlignment="1"/>
    <xf numFmtId="0" fontId="11" fillId="5" borderId="5" xfId="0" applyFont="1" applyFill="1" applyBorder="1" applyAlignment="1">
      <alignment horizontal="right" vertical="center"/>
    </xf>
    <xf numFmtId="0" fontId="11" fillId="5" borderId="2" xfId="0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0" fontId="11" fillId="0" borderId="5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 wrapText="1"/>
    </xf>
    <xf numFmtId="0" fontId="9" fillId="0" borderId="10" xfId="0" applyFont="1" applyBorder="1" applyAlignment="1">
      <alignment horizontal="right" vertical="center" wrapText="1"/>
    </xf>
    <xf numFmtId="0" fontId="11" fillId="0" borderId="5" xfId="0" applyFont="1" applyBorder="1" applyAlignment="1">
      <alignment vertical="center" wrapText="1"/>
    </xf>
    <xf numFmtId="0" fontId="9" fillId="0" borderId="11" xfId="0" applyFont="1" applyBorder="1" applyAlignment="1">
      <alignment horizontal="right" vertical="center" wrapText="1"/>
    </xf>
    <xf numFmtId="0" fontId="9" fillId="4" borderId="1" xfId="0" applyFont="1" applyFill="1" applyBorder="1" applyAlignment="1">
      <alignment horizontal="right" vertical="center" wrapText="1"/>
    </xf>
    <xf numFmtId="0" fontId="9" fillId="4" borderId="13" xfId="0" applyFont="1" applyFill="1" applyBorder="1" applyAlignment="1">
      <alignment horizontal="right" vertical="center" wrapText="1"/>
    </xf>
    <xf numFmtId="0" fontId="11" fillId="4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0" fontId="9" fillId="0" borderId="13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right" vertical="center"/>
    </xf>
    <xf numFmtId="0" fontId="0" fillId="0" borderId="0" xfId="0" applyFill="1" applyBorder="1">
      <alignment vertical="center"/>
    </xf>
    <xf numFmtId="0" fontId="9" fillId="0" borderId="0" xfId="0" applyFont="1" applyFill="1" applyBorder="1" applyAlignment="1">
      <alignment vertical="center"/>
    </xf>
    <xf numFmtId="0" fontId="0" fillId="0" borderId="4" xfId="0" applyFill="1" applyBorder="1">
      <alignment vertical="center"/>
    </xf>
    <xf numFmtId="0" fontId="9" fillId="0" borderId="5" xfId="0" applyFont="1" applyFill="1" applyBorder="1" applyAlignment="1">
      <alignment vertical="center"/>
    </xf>
    <xf numFmtId="0" fontId="0" fillId="2" borderId="2" xfId="0" applyFill="1" applyBorder="1" applyAlignment="1">
      <alignment vertical="center" wrapText="1"/>
    </xf>
    <xf numFmtId="0" fontId="9" fillId="0" borderId="3" xfId="0" applyFont="1" applyFill="1" applyBorder="1" applyAlignment="1">
      <alignment vertical="center"/>
    </xf>
    <xf numFmtId="0" fontId="11" fillId="0" borderId="8" xfId="0" applyFont="1" applyFill="1" applyBorder="1" applyAlignment="1">
      <alignment horizontal="right" vertical="center"/>
    </xf>
    <xf numFmtId="0" fontId="11" fillId="0" borderId="8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vertical="center"/>
    </xf>
    <xf numFmtId="0" fontId="11" fillId="0" borderId="14" xfId="0" applyFont="1" applyFill="1" applyBorder="1" applyAlignment="1">
      <alignment horizontal="right" vertical="center" wrapText="1"/>
    </xf>
    <xf numFmtId="0" fontId="11" fillId="6" borderId="3" xfId="0" applyFont="1" applyFill="1" applyBorder="1" applyAlignment="1">
      <alignment horizontal="right" vertical="center"/>
    </xf>
    <xf numFmtId="0" fontId="11" fillId="6" borderId="5" xfId="0" applyFont="1" applyFill="1" applyBorder="1" applyAlignment="1">
      <alignment horizontal="right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44" fontId="9" fillId="0" borderId="0" xfId="1" applyFont="1" applyBorder="1" applyAlignment="1">
      <alignment vertical="top"/>
    </xf>
    <xf numFmtId="44" fontId="9" fillId="0" borderId="15" xfId="1" applyFont="1" applyBorder="1" applyAlignment="1">
      <alignment vertical="top"/>
    </xf>
    <xf numFmtId="41" fontId="9" fillId="0" borderId="16" xfId="1" applyNumberFormat="1" applyFont="1" applyBorder="1" applyAlignment="1">
      <alignment vertical="top"/>
    </xf>
    <xf numFmtId="41" fontId="9" fillId="0" borderId="0" xfId="1" applyNumberFormat="1" applyFont="1" applyBorder="1" applyAlignment="1">
      <alignment vertical="top"/>
    </xf>
    <xf numFmtId="0" fontId="16" fillId="0" borderId="0" xfId="0" applyFont="1" applyBorder="1">
      <alignment vertical="center"/>
    </xf>
    <xf numFmtId="0" fontId="0" fillId="0" borderId="0" xfId="0" applyBorder="1" applyAlignment="1">
      <alignment vertical="top" wrapText="1"/>
    </xf>
    <xf numFmtId="0" fontId="19" fillId="0" borderId="7" xfId="0" applyFont="1" applyBorder="1" applyAlignment="1">
      <alignment horizontal="center" vertical="center"/>
    </xf>
    <xf numFmtId="0" fontId="20" fillId="0" borderId="6" xfId="0" applyFont="1" applyBorder="1">
      <alignment vertical="center"/>
    </xf>
    <xf numFmtId="0" fontId="20" fillId="0" borderId="19" xfId="0" applyFont="1" applyBorder="1">
      <alignment vertical="center"/>
    </xf>
    <xf numFmtId="0" fontId="0" fillId="2" borderId="3" xfId="0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7" fillId="3" borderId="2" xfId="2" applyFill="1" applyBorder="1" applyAlignment="1" applyProtection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3" borderId="6" xfId="0" applyFill="1" applyBorder="1" applyAlignment="1">
      <alignment vertical="center" shrinkToFit="1"/>
    </xf>
    <xf numFmtId="0" fontId="0" fillId="3" borderId="7" xfId="0" applyFill="1" applyBorder="1" applyAlignment="1">
      <alignment vertical="center" shrinkToFi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12" fillId="5" borderId="3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left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wrapText="1"/>
    </xf>
    <xf numFmtId="0" fontId="20" fillId="0" borderId="7" xfId="0" applyFont="1" applyBorder="1" applyAlignment="1">
      <alignment horizontal="left" wrapText="1"/>
    </xf>
    <xf numFmtId="0" fontId="20" fillId="0" borderId="1" xfId="0" applyFont="1" applyBorder="1" applyAlignment="1">
      <alignment horizontal="left" wrapText="1"/>
    </xf>
    <xf numFmtId="0" fontId="20" fillId="0" borderId="13" xfId="0" applyFont="1" applyBorder="1" applyAlignment="1">
      <alignment horizontal="left" wrapText="1"/>
    </xf>
    <xf numFmtId="0" fontId="0" fillId="0" borderId="0" xfId="0" applyAlignment="1">
      <alignment horizontal="center" vertical="center" shrinkToFit="1"/>
    </xf>
    <xf numFmtId="0" fontId="14" fillId="0" borderId="3" xfId="0" applyFont="1" applyFill="1" applyBorder="1" applyAlignment="1">
      <alignment horizontal="left" vertical="center" shrinkToFit="1"/>
    </xf>
    <xf numFmtId="0" fontId="14" fillId="0" borderId="4" xfId="0" applyFont="1" applyFill="1" applyBorder="1" applyAlignment="1">
      <alignment horizontal="left" vertical="center" shrinkToFit="1"/>
    </xf>
    <xf numFmtId="0" fontId="14" fillId="0" borderId="5" xfId="0" applyFont="1" applyFill="1" applyBorder="1" applyAlignment="1">
      <alignment horizontal="left" vertical="center" shrinkToFit="1"/>
    </xf>
    <xf numFmtId="0" fontId="15" fillId="0" borderId="3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top" wrapText="1"/>
    </xf>
    <xf numFmtId="0" fontId="17" fillId="0" borderId="17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14" fillId="2" borderId="4" xfId="0" applyFont="1" applyFill="1" applyBorder="1" applyAlignment="1">
      <alignment horizontal="right" vertical="center"/>
    </xf>
    <xf numFmtId="0" fontId="14" fillId="2" borderId="5" xfId="0" applyFont="1" applyFill="1" applyBorder="1" applyAlignment="1">
      <alignment horizontal="right" vertical="center"/>
    </xf>
  </cellXfs>
  <cellStyles count="3">
    <cellStyle name="一般" xfId="0" builtinId="0"/>
    <cellStyle name="貨幣" xfId="1" builtinId="4"/>
    <cellStyle name="超連結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topLeftCell="A28" zoomScaleNormal="100" workbookViewId="0">
      <selection activeCell="F40" sqref="F40"/>
    </sheetView>
  </sheetViews>
  <sheetFormatPr defaultRowHeight="17.25" customHeight="1"/>
  <cols>
    <col min="1" max="1" width="5.44140625" style="1" bestFit="1" customWidth="1"/>
    <col min="2" max="2" width="11.44140625" customWidth="1"/>
    <col min="3" max="3" width="12" customWidth="1"/>
    <col min="4" max="4" width="9.6640625" customWidth="1"/>
    <col min="5" max="5" width="10.77734375" customWidth="1"/>
    <col min="6" max="7" width="7.6640625" customWidth="1"/>
    <col min="8" max="8" width="6.44140625" customWidth="1"/>
    <col min="9" max="9" width="12.6640625" customWidth="1"/>
  </cols>
  <sheetData>
    <row r="1" spans="1:9" ht="24" customHeight="1">
      <c r="B1" s="67" t="s">
        <v>0</v>
      </c>
      <c r="C1" s="67"/>
      <c r="D1" s="67"/>
      <c r="E1" s="67"/>
      <c r="F1" s="67"/>
      <c r="G1" s="67"/>
      <c r="H1" s="67"/>
      <c r="I1" s="67"/>
    </row>
    <row r="2" spans="1:9" ht="18.899999999999999" customHeight="1">
      <c r="A2" s="68" t="s">
        <v>1</v>
      </c>
      <c r="B2" s="2" t="s">
        <v>2</v>
      </c>
      <c r="C2" s="3"/>
      <c r="D2" s="2" t="s">
        <v>3</v>
      </c>
      <c r="E2" s="4"/>
      <c r="F2" s="69" t="s">
        <v>4</v>
      </c>
      <c r="G2" s="69"/>
      <c r="H2" s="70"/>
      <c r="I2" s="71"/>
    </row>
    <row r="3" spans="1:9" ht="18.899999999999999" customHeight="1">
      <c r="A3" s="68"/>
      <c r="B3" s="5" t="s">
        <v>5</v>
      </c>
      <c r="C3" s="72"/>
      <c r="D3" s="73"/>
      <c r="E3" s="74"/>
      <c r="F3" s="69" t="s">
        <v>6</v>
      </c>
      <c r="G3" s="69"/>
      <c r="H3" s="75"/>
      <c r="I3" s="76"/>
    </row>
    <row r="4" spans="1:9" ht="18.899999999999999" customHeight="1">
      <c r="A4" s="68"/>
      <c r="B4" s="5" t="s">
        <v>7</v>
      </c>
      <c r="C4" s="77"/>
      <c r="D4" s="78"/>
      <c r="E4" s="79"/>
      <c r="F4" s="80" t="s">
        <v>8</v>
      </c>
      <c r="G4" s="81"/>
      <c r="H4" s="82"/>
      <c r="I4" s="82"/>
    </row>
    <row r="5" spans="1:9" ht="18.899999999999999" customHeight="1">
      <c r="A5" s="83"/>
      <c r="B5" s="84" t="s">
        <v>9</v>
      </c>
      <c r="C5" s="84"/>
      <c r="D5" s="84"/>
      <c r="E5" s="84"/>
      <c r="F5" s="84"/>
      <c r="G5" s="84"/>
      <c r="H5" s="84"/>
      <c r="I5" s="84"/>
    </row>
    <row r="6" spans="1:9" ht="18.899999999999999" customHeight="1" thickBot="1">
      <c r="A6" s="83"/>
      <c r="B6" s="85" t="s">
        <v>10</v>
      </c>
      <c r="C6" s="86"/>
      <c r="D6" s="86"/>
      <c r="E6" s="87"/>
      <c r="F6" s="6" t="s">
        <v>11</v>
      </c>
      <c r="G6" s="7" t="s">
        <v>12</v>
      </c>
      <c r="H6" s="6" t="s">
        <v>13</v>
      </c>
      <c r="I6" s="6" t="s">
        <v>14</v>
      </c>
    </row>
    <row r="7" spans="1:9" ht="18.899999999999999" customHeight="1">
      <c r="A7" s="68" t="s">
        <v>15</v>
      </c>
      <c r="B7" s="88" t="s">
        <v>72</v>
      </c>
      <c r="C7" s="89"/>
      <c r="D7" s="89"/>
      <c r="E7" s="90"/>
      <c r="F7" s="8">
        <v>200</v>
      </c>
      <c r="G7" s="9">
        <v>180</v>
      </c>
      <c r="H7" s="10"/>
      <c r="I7" s="11">
        <f>G7*H7</f>
        <v>0</v>
      </c>
    </row>
    <row r="8" spans="1:9" ht="18.899999999999999" customHeight="1">
      <c r="A8" s="68"/>
      <c r="B8" s="88" t="s">
        <v>69</v>
      </c>
      <c r="C8" s="89"/>
      <c r="D8" s="89"/>
      <c r="E8" s="90"/>
      <c r="F8" s="8">
        <v>200</v>
      </c>
      <c r="G8" s="12">
        <v>140</v>
      </c>
      <c r="H8" s="10"/>
      <c r="I8" s="11">
        <f t="shared" ref="I8:I10" si="0">G8*H8</f>
        <v>0</v>
      </c>
    </row>
    <row r="9" spans="1:9" ht="18.899999999999999" customHeight="1">
      <c r="A9" s="68"/>
      <c r="B9" s="88" t="s">
        <v>70</v>
      </c>
      <c r="C9" s="89"/>
      <c r="D9" s="89"/>
      <c r="E9" s="90"/>
      <c r="F9" s="8">
        <v>200</v>
      </c>
      <c r="G9" s="12">
        <v>100</v>
      </c>
      <c r="H9" s="10"/>
      <c r="I9" s="11">
        <f t="shared" si="0"/>
        <v>0</v>
      </c>
    </row>
    <row r="10" spans="1:9" ht="18.899999999999999" customHeight="1">
      <c r="A10" s="68"/>
      <c r="B10" s="88" t="s">
        <v>71</v>
      </c>
      <c r="C10" s="89"/>
      <c r="D10" s="89"/>
      <c r="E10" s="90"/>
      <c r="F10" s="8">
        <v>200</v>
      </c>
      <c r="G10" s="12">
        <v>0</v>
      </c>
      <c r="H10" s="10"/>
      <c r="I10" s="11">
        <f t="shared" si="0"/>
        <v>0</v>
      </c>
    </row>
    <row r="11" spans="1:9" ht="18.899999999999999" customHeight="1">
      <c r="A11" s="83"/>
      <c r="B11" s="88" t="s">
        <v>16</v>
      </c>
      <c r="C11" s="89"/>
      <c r="D11" s="89"/>
      <c r="E11" s="90"/>
      <c r="F11" s="8">
        <v>200</v>
      </c>
      <c r="G11" s="12">
        <v>180</v>
      </c>
      <c r="H11" s="10"/>
      <c r="I11" s="11">
        <f t="shared" ref="I11:I32" si="1">G11*H11</f>
        <v>0</v>
      </c>
    </row>
    <row r="12" spans="1:9" ht="18.899999999999999" customHeight="1">
      <c r="A12" s="83"/>
      <c r="B12" s="88" t="s">
        <v>17</v>
      </c>
      <c r="C12" s="89"/>
      <c r="D12" s="89"/>
      <c r="E12" s="90"/>
      <c r="F12" s="8">
        <v>200</v>
      </c>
      <c r="G12" s="12">
        <v>180</v>
      </c>
      <c r="H12" s="10"/>
      <c r="I12" s="11">
        <f t="shared" si="1"/>
        <v>0</v>
      </c>
    </row>
    <row r="13" spans="1:9" ht="18.899999999999999" customHeight="1">
      <c r="A13" s="83"/>
      <c r="B13" s="88" t="s">
        <v>18</v>
      </c>
      <c r="C13" s="89"/>
      <c r="D13" s="89"/>
      <c r="E13" s="90"/>
      <c r="F13" s="8">
        <v>220</v>
      </c>
      <c r="G13" s="12">
        <v>200</v>
      </c>
      <c r="H13" s="10"/>
      <c r="I13" s="11">
        <f t="shared" si="1"/>
        <v>0</v>
      </c>
    </row>
    <row r="14" spans="1:9" ht="18.899999999999999" customHeight="1">
      <c r="A14" s="83"/>
      <c r="B14" s="88" t="s">
        <v>19</v>
      </c>
      <c r="C14" s="89"/>
      <c r="D14" s="89"/>
      <c r="E14" s="90"/>
      <c r="F14" s="8">
        <v>200</v>
      </c>
      <c r="G14" s="12">
        <v>180</v>
      </c>
      <c r="H14" s="10"/>
      <c r="I14" s="11">
        <f t="shared" si="1"/>
        <v>0</v>
      </c>
    </row>
    <row r="15" spans="1:9" ht="18.899999999999999" customHeight="1" thickBot="1">
      <c r="A15" s="83"/>
      <c r="B15" s="88" t="s">
        <v>20</v>
      </c>
      <c r="C15" s="89"/>
      <c r="D15" s="89"/>
      <c r="E15" s="90"/>
      <c r="F15" s="13">
        <v>200</v>
      </c>
      <c r="G15" s="14">
        <v>180</v>
      </c>
      <c r="H15" s="10"/>
      <c r="I15" s="11">
        <f t="shared" si="1"/>
        <v>0</v>
      </c>
    </row>
    <row r="16" spans="1:9" ht="18.899999999999999" customHeight="1" thickBot="1">
      <c r="A16" s="83"/>
      <c r="B16" s="91" t="s">
        <v>21</v>
      </c>
      <c r="C16" s="92"/>
      <c r="D16" s="92"/>
      <c r="E16" s="93"/>
      <c r="F16" s="15"/>
      <c r="G16" s="16">
        <v>975</v>
      </c>
      <c r="H16" s="17"/>
      <c r="I16" s="18">
        <f>G16*H16</f>
        <v>0</v>
      </c>
    </row>
    <row r="17" spans="1:9" ht="18.899999999999999" customHeight="1">
      <c r="A17" s="68" t="s">
        <v>22</v>
      </c>
      <c r="B17" s="72" t="s">
        <v>23</v>
      </c>
      <c r="C17" s="73"/>
      <c r="D17" s="73"/>
      <c r="E17" s="74"/>
      <c r="F17" s="8">
        <v>150</v>
      </c>
      <c r="G17" s="9">
        <v>120</v>
      </c>
      <c r="H17" s="10"/>
      <c r="I17" s="11">
        <f t="shared" si="1"/>
        <v>0</v>
      </c>
    </row>
    <row r="18" spans="1:9" ht="18.899999999999999" customHeight="1">
      <c r="A18" s="83"/>
      <c r="B18" s="72" t="s">
        <v>24</v>
      </c>
      <c r="C18" s="73"/>
      <c r="D18" s="73"/>
      <c r="E18" s="74"/>
      <c r="F18" s="8">
        <v>150</v>
      </c>
      <c r="G18" s="12">
        <v>120</v>
      </c>
      <c r="H18" s="10"/>
      <c r="I18" s="11">
        <f t="shared" si="1"/>
        <v>0</v>
      </c>
    </row>
    <row r="19" spans="1:9" ht="18.899999999999999" customHeight="1">
      <c r="A19" s="83"/>
      <c r="B19" s="72" t="s">
        <v>25</v>
      </c>
      <c r="C19" s="73"/>
      <c r="D19" s="73"/>
      <c r="E19" s="74"/>
      <c r="F19" s="8">
        <v>120</v>
      </c>
      <c r="G19" s="12">
        <v>95</v>
      </c>
      <c r="H19" s="10"/>
      <c r="I19" s="11">
        <f t="shared" si="1"/>
        <v>0</v>
      </c>
    </row>
    <row r="20" spans="1:9" ht="18.899999999999999" customHeight="1" thickBot="1">
      <c r="A20" s="83"/>
      <c r="B20" s="72" t="s">
        <v>26</v>
      </c>
      <c r="C20" s="73"/>
      <c r="D20" s="73"/>
      <c r="E20" s="74"/>
      <c r="F20" s="8">
        <v>120</v>
      </c>
      <c r="G20" s="14">
        <v>95</v>
      </c>
      <c r="H20" s="10"/>
      <c r="I20" s="11">
        <f t="shared" si="1"/>
        <v>0</v>
      </c>
    </row>
    <row r="21" spans="1:9" ht="18.899999999999999" customHeight="1" thickBot="1">
      <c r="A21" s="83"/>
      <c r="B21" s="91" t="s">
        <v>27</v>
      </c>
      <c r="C21" s="92"/>
      <c r="D21" s="92"/>
      <c r="E21" s="93"/>
      <c r="F21" s="19"/>
      <c r="G21" s="20">
        <f>SUM(G17:G20)</f>
        <v>430</v>
      </c>
      <c r="H21" s="17"/>
      <c r="I21" s="18">
        <f>G21*H21</f>
        <v>0</v>
      </c>
    </row>
    <row r="22" spans="1:9" ht="18.899999999999999" customHeight="1">
      <c r="A22" s="83"/>
      <c r="B22" s="94" t="s">
        <v>28</v>
      </c>
      <c r="C22" s="95"/>
      <c r="D22" s="95"/>
      <c r="E22" s="96"/>
      <c r="F22" s="8">
        <v>120</v>
      </c>
      <c r="G22" s="9">
        <v>110</v>
      </c>
      <c r="H22" s="10"/>
      <c r="I22" s="11">
        <f t="shared" si="1"/>
        <v>0</v>
      </c>
    </row>
    <row r="23" spans="1:9" ht="18.899999999999999" customHeight="1">
      <c r="A23" s="83"/>
      <c r="B23" s="94" t="s">
        <v>29</v>
      </c>
      <c r="C23" s="95"/>
      <c r="D23" s="95"/>
      <c r="E23" s="96"/>
      <c r="F23" s="21">
        <v>120</v>
      </c>
      <c r="G23" s="22">
        <v>95</v>
      </c>
      <c r="H23" s="23"/>
      <c r="I23" s="11">
        <f t="shared" si="1"/>
        <v>0</v>
      </c>
    </row>
    <row r="24" spans="1:9" ht="18.899999999999999" customHeight="1">
      <c r="A24" s="83"/>
      <c r="B24" s="94" t="s">
        <v>30</v>
      </c>
      <c r="C24" s="95"/>
      <c r="D24" s="95"/>
      <c r="E24" s="96"/>
      <c r="F24" s="21">
        <v>150</v>
      </c>
      <c r="G24" s="24">
        <v>120</v>
      </c>
      <c r="H24" s="23"/>
      <c r="I24" s="11">
        <f t="shared" si="1"/>
        <v>0</v>
      </c>
    </row>
    <row r="25" spans="1:9" ht="18.899999999999999" customHeight="1">
      <c r="A25" s="83"/>
      <c r="B25" s="91" t="s">
        <v>31</v>
      </c>
      <c r="C25" s="92"/>
      <c r="D25" s="92"/>
      <c r="E25" s="93"/>
      <c r="F25" s="19"/>
      <c r="G25" s="20">
        <v>325</v>
      </c>
      <c r="H25" s="17"/>
      <c r="I25" s="18">
        <f>G25*H25</f>
        <v>0</v>
      </c>
    </row>
    <row r="26" spans="1:9" ht="18.899999999999999" customHeight="1" thickBot="1">
      <c r="A26" s="83"/>
      <c r="B26" s="97" t="s">
        <v>32</v>
      </c>
      <c r="C26" s="98"/>
      <c r="D26" s="98"/>
      <c r="E26" s="99"/>
      <c r="F26" s="25"/>
      <c r="G26" s="26">
        <f>G21+G25</f>
        <v>755</v>
      </c>
      <c r="H26" s="27"/>
      <c r="I26" s="28">
        <f>G26*H26</f>
        <v>0</v>
      </c>
    </row>
    <row r="27" spans="1:9" ht="18.899999999999999" customHeight="1">
      <c r="A27" s="68" t="s">
        <v>33</v>
      </c>
      <c r="B27" s="72" t="s">
        <v>34</v>
      </c>
      <c r="C27" s="73"/>
      <c r="D27" s="73"/>
      <c r="E27" s="74"/>
      <c r="F27" s="29">
        <v>120</v>
      </c>
      <c r="G27" s="30">
        <v>100</v>
      </c>
      <c r="H27" s="31"/>
      <c r="I27" s="11">
        <f t="shared" si="1"/>
        <v>0</v>
      </c>
    </row>
    <row r="28" spans="1:9" ht="18.899999999999999" customHeight="1">
      <c r="A28" s="83"/>
      <c r="B28" s="72" t="s">
        <v>35</v>
      </c>
      <c r="C28" s="73"/>
      <c r="D28" s="73"/>
      <c r="E28" s="74"/>
      <c r="F28" s="32">
        <v>150</v>
      </c>
      <c r="G28" s="33">
        <v>120</v>
      </c>
      <c r="H28" s="34"/>
      <c r="I28" s="11">
        <f t="shared" si="1"/>
        <v>0</v>
      </c>
    </row>
    <row r="29" spans="1:9" ht="18.899999999999999" customHeight="1">
      <c r="A29" s="83"/>
      <c r="B29" s="72" t="s">
        <v>36</v>
      </c>
      <c r="C29" s="73"/>
      <c r="D29" s="73"/>
      <c r="E29" s="74"/>
      <c r="F29" s="32">
        <v>150</v>
      </c>
      <c r="G29" s="33">
        <v>120</v>
      </c>
      <c r="H29" s="34"/>
      <c r="I29" s="11">
        <f t="shared" si="1"/>
        <v>0</v>
      </c>
    </row>
    <row r="30" spans="1:9" ht="18.899999999999999" customHeight="1">
      <c r="A30" s="83"/>
      <c r="B30" s="72" t="s">
        <v>37</v>
      </c>
      <c r="C30" s="73"/>
      <c r="D30" s="73"/>
      <c r="E30" s="74"/>
      <c r="F30" s="32">
        <v>150</v>
      </c>
      <c r="G30" s="33">
        <v>120</v>
      </c>
      <c r="H30" s="34"/>
      <c r="I30" s="11">
        <f t="shared" si="1"/>
        <v>0</v>
      </c>
    </row>
    <row r="31" spans="1:9" ht="18.899999999999999" customHeight="1">
      <c r="A31" s="83"/>
      <c r="B31" s="72" t="s">
        <v>38</v>
      </c>
      <c r="C31" s="73"/>
      <c r="D31" s="73"/>
      <c r="E31" s="74"/>
      <c r="F31" s="32">
        <v>150</v>
      </c>
      <c r="G31" s="33">
        <v>120</v>
      </c>
      <c r="H31" s="34"/>
      <c r="I31" s="11">
        <f t="shared" si="1"/>
        <v>0</v>
      </c>
    </row>
    <row r="32" spans="1:9" ht="18.899999999999999" customHeight="1" thickBot="1">
      <c r="A32" s="83"/>
      <c r="B32" s="72" t="s">
        <v>39</v>
      </c>
      <c r="C32" s="73"/>
      <c r="D32" s="73"/>
      <c r="E32" s="74"/>
      <c r="F32" s="32">
        <v>150</v>
      </c>
      <c r="G32" s="35">
        <v>120</v>
      </c>
      <c r="H32" s="34"/>
      <c r="I32" s="11">
        <f t="shared" si="1"/>
        <v>0</v>
      </c>
    </row>
    <row r="33" spans="1:9" ht="18.899999999999999" customHeight="1">
      <c r="A33" s="83"/>
      <c r="B33" s="91" t="s">
        <v>40</v>
      </c>
      <c r="C33" s="92"/>
      <c r="D33" s="92"/>
      <c r="E33" s="93"/>
      <c r="F33" s="36"/>
      <c r="G33" s="37">
        <f>SUM(G27:G32)</f>
        <v>700</v>
      </c>
      <c r="H33" s="38"/>
      <c r="I33" s="18">
        <f>G33*H33</f>
        <v>0</v>
      </c>
    </row>
    <row r="34" spans="1:9" ht="18.899999999999999" customHeight="1">
      <c r="A34" s="39" t="s">
        <v>41</v>
      </c>
      <c r="B34" s="97" t="s">
        <v>42</v>
      </c>
      <c r="C34" s="98"/>
      <c r="D34" s="98"/>
      <c r="E34" s="99"/>
      <c r="F34" s="25"/>
      <c r="G34" s="26">
        <v>1440</v>
      </c>
      <c r="H34" s="27"/>
      <c r="I34" s="28">
        <f>G34*H34</f>
        <v>0</v>
      </c>
    </row>
    <row r="35" spans="1:9" ht="18.899999999999999" customHeight="1">
      <c r="A35" s="68" t="s">
        <v>43</v>
      </c>
      <c r="B35" s="100" t="s">
        <v>44</v>
      </c>
      <c r="C35" s="101"/>
      <c r="D35" s="101"/>
      <c r="E35" s="102"/>
      <c r="F35" s="40">
        <v>250</v>
      </c>
      <c r="G35" s="40">
        <v>200</v>
      </c>
      <c r="H35" s="41"/>
      <c r="I35" s="11">
        <f>G35*H35</f>
        <v>0</v>
      </c>
    </row>
    <row r="36" spans="1:9" ht="18.899999999999999" customHeight="1">
      <c r="A36" s="68"/>
      <c r="B36" s="100" t="s">
        <v>45</v>
      </c>
      <c r="C36" s="101"/>
      <c r="D36" s="101"/>
      <c r="E36" s="102"/>
      <c r="F36" s="42"/>
      <c r="G36" s="43">
        <v>150</v>
      </c>
      <c r="H36" s="41"/>
      <c r="I36" s="11">
        <f t="shared" ref="I36:I43" si="2">G36*H36</f>
        <v>0</v>
      </c>
    </row>
    <row r="37" spans="1:9" ht="18.899999999999999" customHeight="1">
      <c r="A37" s="103" t="s">
        <v>46</v>
      </c>
      <c r="B37" s="100" t="s">
        <v>73</v>
      </c>
      <c r="C37" s="101"/>
      <c r="D37" s="101"/>
      <c r="E37" s="102"/>
      <c r="F37" s="44"/>
      <c r="G37" s="45">
        <v>150</v>
      </c>
      <c r="H37" s="41"/>
      <c r="I37" s="11">
        <f t="shared" si="2"/>
        <v>0</v>
      </c>
    </row>
    <row r="38" spans="1:9" ht="18.899999999999999" customHeight="1">
      <c r="A38" s="104"/>
      <c r="B38" s="100" t="s">
        <v>74</v>
      </c>
      <c r="C38" s="101"/>
      <c r="D38" s="101"/>
      <c r="E38" s="102"/>
      <c r="F38" s="44"/>
      <c r="G38" s="45">
        <v>150</v>
      </c>
      <c r="H38" s="41"/>
      <c r="I38" s="11">
        <f t="shared" si="2"/>
        <v>0</v>
      </c>
    </row>
    <row r="39" spans="1:9" ht="18.899999999999999" customHeight="1">
      <c r="A39" s="104"/>
      <c r="B39" s="112" t="s">
        <v>75</v>
      </c>
      <c r="C39" s="113"/>
      <c r="D39" s="113"/>
      <c r="E39" s="114"/>
      <c r="F39" s="44"/>
      <c r="G39" s="45">
        <v>150</v>
      </c>
      <c r="H39" s="41"/>
      <c r="I39" s="11">
        <f t="shared" si="2"/>
        <v>0</v>
      </c>
    </row>
    <row r="40" spans="1:9" ht="18.899999999999999" customHeight="1">
      <c r="A40" s="104"/>
      <c r="B40" s="100" t="s">
        <v>76</v>
      </c>
      <c r="C40" s="101"/>
      <c r="D40" s="101"/>
      <c r="E40" s="102"/>
      <c r="F40" s="44"/>
      <c r="G40" s="45">
        <v>150</v>
      </c>
      <c r="H40" s="41"/>
      <c r="I40" s="11">
        <f t="shared" si="2"/>
        <v>0</v>
      </c>
    </row>
    <row r="41" spans="1:9" ht="18.899999999999999" customHeight="1">
      <c r="A41" s="104"/>
      <c r="B41" s="112" t="s">
        <v>77</v>
      </c>
      <c r="C41" s="113"/>
      <c r="D41" s="113"/>
      <c r="E41" s="114"/>
      <c r="F41" s="44"/>
      <c r="G41" s="45">
        <v>350</v>
      </c>
      <c r="H41" s="41"/>
      <c r="I41" s="11">
        <f t="shared" si="2"/>
        <v>0</v>
      </c>
    </row>
    <row r="42" spans="1:9" ht="18.899999999999999" customHeight="1">
      <c r="A42" s="104"/>
      <c r="B42" s="100" t="s">
        <v>78</v>
      </c>
      <c r="C42" s="101"/>
      <c r="D42" s="101"/>
      <c r="E42" s="102"/>
      <c r="F42" s="44"/>
      <c r="G42" s="45">
        <v>150</v>
      </c>
      <c r="H42" s="41"/>
      <c r="I42" s="11">
        <f t="shared" si="2"/>
        <v>0</v>
      </c>
    </row>
    <row r="43" spans="1:9" ht="18.899999999999999" customHeight="1">
      <c r="A43" s="39" t="s">
        <v>47</v>
      </c>
      <c r="B43" s="115" t="s">
        <v>48</v>
      </c>
      <c r="C43" s="116"/>
      <c r="D43" s="116"/>
      <c r="E43" s="117"/>
      <c r="F43" s="44"/>
      <c r="G43" s="45">
        <v>150</v>
      </c>
      <c r="H43" s="41"/>
      <c r="I43" s="11">
        <f t="shared" si="2"/>
        <v>0</v>
      </c>
    </row>
    <row r="44" spans="1:9" ht="18.899999999999999" customHeight="1">
      <c r="A44" s="46" t="s">
        <v>49</v>
      </c>
      <c r="B44" s="100" t="s">
        <v>50</v>
      </c>
      <c r="C44" s="101"/>
      <c r="D44" s="101"/>
      <c r="E44" s="102"/>
      <c r="F44" s="47"/>
      <c r="G44" s="45">
        <v>30</v>
      </c>
      <c r="H44" s="48"/>
      <c r="I44" s="49">
        <f>G44*H44</f>
        <v>0</v>
      </c>
    </row>
    <row r="45" spans="1:9" ht="18.899999999999999" customHeight="1">
      <c r="A45" s="46" t="s">
        <v>68</v>
      </c>
      <c r="B45" s="100"/>
      <c r="C45" s="101"/>
      <c r="D45" s="101"/>
      <c r="E45" s="101"/>
      <c r="F45" s="47"/>
      <c r="G45" s="50"/>
      <c r="H45" s="48"/>
      <c r="I45" s="51">
        <f>G45*H45</f>
        <v>0</v>
      </c>
    </row>
    <row r="46" spans="1:9" ht="18.899999999999999" customHeight="1">
      <c r="A46" s="66"/>
      <c r="B46" s="122" t="s">
        <v>51</v>
      </c>
      <c r="C46" s="122"/>
      <c r="D46" s="122"/>
      <c r="E46" s="122"/>
      <c r="F46" s="122"/>
      <c r="G46" s="123"/>
      <c r="H46" s="52"/>
      <c r="I46" s="53">
        <v>0</v>
      </c>
    </row>
    <row r="47" spans="1:9" s="56" customFormat="1" ht="18.75" customHeight="1" thickBot="1">
      <c r="A47" s="54" t="s">
        <v>65</v>
      </c>
      <c r="C47" s="55" t="s">
        <v>66</v>
      </c>
      <c r="E47" s="56" t="s">
        <v>67</v>
      </c>
      <c r="F47" s="57"/>
      <c r="G47" s="57"/>
      <c r="H47" s="58" t="s">
        <v>52</v>
      </c>
      <c r="I47" s="59">
        <f>SUM(I7:I46)</f>
        <v>0</v>
      </c>
    </row>
    <row r="48" spans="1:9" s="56" customFormat="1" ht="18.75" customHeight="1">
      <c r="A48" s="54"/>
      <c r="B48" s="55"/>
      <c r="D48" s="1"/>
      <c r="E48" s="1"/>
      <c r="F48" s="57"/>
      <c r="G48" s="57"/>
      <c r="H48" s="57"/>
      <c r="I48" s="60"/>
    </row>
    <row r="49" spans="2:9" ht="16.2">
      <c r="B49" t="s">
        <v>53</v>
      </c>
      <c r="F49" s="61" t="s">
        <v>54</v>
      </c>
    </row>
    <row r="50" spans="2:9" ht="16.5" customHeight="1">
      <c r="B50" t="s">
        <v>55</v>
      </c>
      <c r="F50" s="118" t="s">
        <v>56</v>
      </c>
      <c r="G50" s="118"/>
      <c r="H50" s="118"/>
      <c r="I50" s="118"/>
    </row>
    <row r="51" spans="2:9" ht="16.2">
      <c r="B51" t="s">
        <v>57</v>
      </c>
      <c r="E51" s="62"/>
      <c r="F51" s="118"/>
      <c r="G51" s="118"/>
      <c r="H51" s="118"/>
      <c r="I51" s="118"/>
    </row>
    <row r="52" spans="2:9" ht="16.2">
      <c r="B52" s="111" t="s">
        <v>58</v>
      </c>
      <c r="C52" s="111"/>
      <c r="D52" s="111"/>
      <c r="E52" s="111"/>
      <c r="F52" s="118"/>
      <c r="G52" s="118"/>
      <c r="H52" s="118"/>
      <c r="I52" s="118"/>
    </row>
    <row r="53" spans="2:9" ht="16.2">
      <c r="B53" t="s">
        <v>59</v>
      </c>
      <c r="F53" s="118"/>
      <c r="G53" s="118"/>
      <c r="H53" s="118"/>
      <c r="I53" s="118"/>
    </row>
    <row r="54" spans="2:9" ht="17.25" customHeight="1">
      <c r="F54" t="s">
        <v>60</v>
      </c>
    </row>
    <row r="55" spans="2:9" ht="82.5" hidden="1" customHeight="1"/>
    <row r="56" spans="2:9" ht="75.75" hidden="1" customHeight="1">
      <c r="B56" s="119" t="s">
        <v>61</v>
      </c>
      <c r="C56" s="120"/>
      <c r="D56" s="120"/>
      <c r="E56" s="120"/>
      <c r="F56" s="120"/>
      <c r="G56" s="120"/>
      <c r="H56" s="120"/>
      <c r="I56" s="121"/>
    </row>
    <row r="57" spans="2:9" ht="82.5" hidden="1" customHeight="1">
      <c r="B57" s="105">
        <f>E2</f>
        <v>0</v>
      </c>
      <c r="C57" s="106"/>
      <c r="D57" s="106"/>
      <c r="E57" s="106"/>
      <c r="F57" s="106"/>
      <c r="G57" s="106"/>
      <c r="H57" s="106"/>
      <c r="I57" s="63" t="s">
        <v>62</v>
      </c>
    </row>
    <row r="58" spans="2:9" ht="24.6" hidden="1">
      <c r="B58" s="64" t="s">
        <v>63</v>
      </c>
      <c r="C58" s="107">
        <f>C3</f>
        <v>0</v>
      </c>
      <c r="D58" s="107"/>
      <c r="E58" s="107"/>
      <c r="F58" s="107"/>
      <c r="G58" s="107"/>
      <c r="H58" s="107"/>
      <c r="I58" s="108"/>
    </row>
    <row r="59" spans="2:9" ht="24.6" hidden="1">
      <c r="B59" s="65" t="s">
        <v>64</v>
      </c>
      <c r="C59" s="109">
        <f>H2</f>
        <v>0</v>
      </c>
      <c r="D59" s="109"/>
      <c r="E59" s="109"/>
      <c r="F59" s="109"/>
      <c r="G59" s="109"/>
      <c r="H59" s="109"/>
      <c r="I59" s="110"/>
    </row>
  </sheetData>
  <mergeCells count="64">
    <mergeCell ref="C59:I59"/>
    <mergeCell ref="B52:E52"/>
    <mergeCell ref="B43:E43"/>
    <mergeCell ref="B44:E44"/>
    <mergeCell ref="F50:I53"/>
    <mergeCell ref="B56:I56"/>
    <mergeCell ref="B45:E45"/>
    <mergeCell ref="B46:G46"/>
    <mergeCell ref="A37:A42"/>
    <mergeCell ref="B57:H57"/>
    <mergeCell ref="C58:I58"/>
    <mergeCell ref="B38:E38"/>
    <mergeCell ref="B39:E39"/>
    <mergeCell ref="B40:E40"/>
    <mergeCell ref="B41:E41"/>
    <mergeCell ref="B42:E42"/>
    <mergeCell ref="B34:E34"/>
    <mergeCell ref="A35:A36"/>
    <mergeCell ref="B35:E35"/>
    <mergeCell ref="B36:E36"/>
    <mergeCell ref="B37:E37"/>
    <mergeCell ref="A27:A33"/>
    <mergeCell ref="B27:E27"/>
    <mergeCell ref="B28:E28"/>
    <mergeCell ref="B29:E29"/>
    <mergeCell ref="B30:E30"/>
    <mergeCell ref="B31:E31"/>
    <mergeCell ref="B32:E32"/>
    <mergeCell ref="B33:E33"/>
    <mergeCell ref="A17:A2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A5:A6"/>
    <mergeCell ref="B5:I5"/>
    <mergeCell ref="B6:E6"/>
    <mergeCell ref="A7:A16"/>
    <mergeCell ref="B7:E7"/>
    <mergeCell ref="B11:E11"/>
    <mergeCell ref="B12:E12"/>
    <mergeCell ref="B13:E13"/>
    <mergeCell ref="B14:E14"/>
    <mergeCell ref="B15:E15"/>
    <mergeCell ref="B16:E16"/>
    <mergeCell ref="B8:E8"/>
    <mergeCell ref="B9:E9"/>
    <mergeCell ref="B10:E10"/>
    <mergeCell ref="B1:I1"/>
    <mergeCell ref="A2:A4"/>
    <mergeCell ref="F2:G2"/>
    <mergeCell ref="H2:I2"/>
    <mergeCell ref="C3:E3"/>
    <mergeCell ref="F3:G3"/>
    <mergeCell ref="H3:I3"/>
    <mergeCell ref="C4:E4"/>
    <mergeCell ref="F4:G4"/>
    <mergeCell ref="H4:I4"/>
  </mergeCells>
  <phoneticPr fontId="2" type="noConversion"/>
  <printOptions horizontalCentered="1" verticalCentered="1"/>
  <pageMargins left="0.23622047244094491" right="0.23622047244094491" top="0.15748031496062992" bottom="0.15748031496062992" header="0.31496062992125984" footer="0.31496062992125984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訂購單</vt:lpstr>
      <vt:lpstr>訂購單!Print_Area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310</dc:creator>
  <cp:lastModifiedBy>Glory</cp:lastModifiedBy>
  <dcterms:created xsi:type="dcterms:W3CDTF">2019-01-24T04:12:01Z</dcterms:created>
  <dcterms:modified xsi:type="dcterms:W3CDTF">2020-09-14T06:38:01Z</dcterms:modified>
</cp:coreProperties>
</file>